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7440" windowHeight="5970"/>
  </bookViews>
  <sheets>
    <sheet name="Sheet2" sheetId="2" r:id="rId1"/>
    <sheet name="Sheet1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2" l="1"/>
  <c r="G23" i="2" s="1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D28" i="2"/>
  <c r="H28" i="2" s="1"/>
  <c r="C28" i="2"/>
  <c r="G28" i="2" s="1"/>
  <c r="B28" i="2"/>
  <c r="F28" i="2" s="1"/>
  <c r="D27" i="2"/>
  <c r="H27" i="2" s="1"/>
  <c r="C27" i="2"/>
  <c r="G27" i="2" s="1"/>
  <c r="B27" i="2"/>
  <c r="F27" i="2" s="1"/>
  <c r="D26" i="2"/>
  <c r="H26" i="2" s="1"/>
  <c r="C26" i="2"/>
  <c r="G26" i="2" s="1"/>
  <c r="B26" i="2"/>
  <c r="F26" i="2" s="1"/>
  <c r="D25" i="2"/>
  <c r="H25" i="2" s="1"/>
  <c r="C25" i="2"/>
  <c r="G25" i="2" s="1"/>
  <c r="B25" i="2"/>
  <c r="F25" i="2" s="1"/>
  <c r="D24" i="2"/>
  <c r="H24" i="2" s="1"/>
  <c r="C24" i="2"/>
  <c r="G24" i="2" s="1"/>
  <c r="B24" i="2"/>
  <c r="F24" i="2" s="1"/>
  <c r="D23" i="2"/>
  <c r="H23" i="2" s="1"/>
  <c r="B23" i="2"/>
  <c r="F23" i="2" s="1"/>
</calcChain>
</file>

<file path=xl/sharedStrings.xml><?xml version="1.0" encoding="utf-8"?>
<sst xmlns="http://schemas.openxmlformats.org/spreadsheetml/2006/main" count="60" uniqueCount="22">
  <si>
    <t>inches</t>
  </si>
  <si>
    <t>Probe</t>
  </si>
  <si>
    <t>diameter</t>
  </si>
  <si>
    <t>length</t>
  </si>
  <si>
    <t>backshort</t>
  </si>
  <si>
    <t>GHz</t>
  </si>
  <si>
    <t>Circular waveguide to coax transitions</t>
  </si>
  <si>
    <t>W1GHZ</t>
  </si>
  <si>
    <t>from:</t>
  </si>
  <si>
    <t>http://www.w1ghz.org/QEX/circular_wg.pdf</t>
  </si>
  <si>
    <t>Understanding Circular Waveguide -- Experimentally, QEX, Jan2001</t>
  </si>
  <si>
    <t>GHz Data</t>
  </si>
  <si>
    <t>mm</t>
  </si>
  <si>
    <t>Scaled Dimensions:</t>
  </si>
  <si>
    <t xml:space="preserve">Enter New Frequency = </t>
  </si>
  <si>
    <t>2001,</t>
  </si>
  <si>
    <t>NOTES:</t>
  </si>
  <si>
    <t xml:space="preserve">1. Dimensions usable for waveguide inner diameter of 0.62 to 0.77 wavelengths, but VSWR </t>
  </si>
  <si>
    <t>may not be as good for very thin or thick probe diameter.</t>
  </si>
  <si>
    <t>2. Probe dimensions may vary slight if there is a diameter change from connector to probe.</t>
  </si>
  <si>
    <t>3. Trim probe length slightly to tune, or bend probe slightly toward or away from backshort.</t>
  </si>
  <si>
    <t>Start close to listed dimensions.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</si>
</sst>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8" formatCode="0.000"/>
  </numFmts>
  <fonts count="9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color rgb="FF0070C0"/>
      <name val="Arial"/>
      <family val="2"/>
    </font>
    <font>
      <sz val="20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168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0" xfId="1" applyNumberFormat="1" applyFont="1" applyAlignment="1">
      <alignment horizontal="right"/>
    </xf>
    <xf numFmtId="168" fontId="0" fillId="0" borderId="0" xfId="0" applyNumberFormat="1" applyAlignment="1">
      <alignment horizontal="center"/>
    </xf>
    <xf numFmtId="168" fontId="0" fillId="0" borderId="0" xfId="0" applyNumberFormat="1" applyAlignment="1">
      <alignment horizontal="left" indent="2"/>
    </xf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1</xdr:rowOff>
    </xdr:from>
    <xdr:to>
      <xdr:col>9</xdr:col>
      <xdr:colOff>590550</xdr:colOff>
      <xdr:row>54</xdr:row>
      <xdr:rowOff>45222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124701"/>
          <a:ext cx="6067425" cy="247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tabSelected="1" workbookViewId="0">
      <selection activeCell="O8" sqref="O8"/>
    </sheetView>
  </sheetViews>
  <sheetFormatPr defaultRowHeight="12.75" x14ac:dyDescent="0.2"/>
  <cols>
    <col min="2" max="2" width="10.28515625" customWidth="1"/>
    <col min="3" max="3" width="14.140625" customWidth="1"/>
    <col min="6" max="6" width="10.140625" bestFit="1" customWidth="1"/>
    <col min="8" max="8" width="11" bestFit="1" customWidth="1"/>
  </cols>
  <sheetData>
    <row r="2" spans="2:10" ht="25.5" x14ac:dyDescent="0.35">
      <c r="B2" s="8" t="s">
        <v>6</v>
      </c>
    </row>
    <row r="3" spans="2:10" s="3" customFormat="1" ht="15" x14ac:dyDescent="0.2">
      <c r="E3" s="3" t="s">
        <v>7</v>
      </c>
      <c r="F3" s="10" t="s">
        <v>15</v>
      </c>
      <c r="G3" s="9">
        <v>2021</v>
      </c>
    </row>
    <row r="4" spans="2:10" s="3" customFormat="1" ht="15" x14ac:dyDescent="0.2">
      <c r="F4" s="10"/>
      <c r="G4" s="9"/>
    </row>
    <row r="5" spans="2:10" ht="18" x14ac:dyDescent="0.25">
      <c r="B5" s="3" t="s">
        <v>8</v>
      </c>
      <c r="C5" s="4" t="s">
        <v>10</v>
      </c>
      <c r="D5" s="4"/>
      <c r="E5" s="4"/>
      <c r="F5" s="4"/>
      <c r="G5" s="4"/>
      <c r="H5" s="4"/>
      <c r="I5" s="4"/>
      <c r="J5" s="3"/>
    </row>
    <row r="6" spans="2:10" ht="18" x14ac:dyDescent="0.25">
      <c r="B6" s="3"/>
      <c r="C6" s="4" t="s">
        <v>9</v>
      </c>
      <c r="D6" s="4"/>
      <c r="E6" s="4"/>
      <c r="F6" s="4"/>
      <c r="G6" s="4"/>
      <c r="H6" s="4"/>
      <c r="I6" s="4"/>
      <c r="J6" s="3"/>
    </row>
    <row r="7" spans="2:10" s="3" customFormat="1" ht="15" x14ac:dyDescent="0.2">
      <c r="B7"/>
      <c r="C7"/>
      <c r="D7"/>
      <c r="E7"/>
      <c r="F7"/>
      <c r="G7"/>
      <c r="H7"/>
      <c r="I7"/>
      <c r="J7"/>
    </row>
    <row r="8" spans="2:10" s="3" customFormat="1" ht="15.75" x14ac:dyDescent="0.25">
      <c r="B8" s="6">
        <v>10.368</v>
      </c>
      <c r="C8" s="6" t="s">
        <v>11</v>
      </c>
    </row>
    <row r="9" spans="2:10" ht="15" x14ac:dyDescent="0.2">
      <c r="B9" s="3" t="s">
        <v>1</v>
      </c>
      <c r="C9" s="3" t="s">
        <v>1</v>
      </c>
      <c r="D9" s="3"/>
      <c r="E9" s="3"/>
      <c r="F9" s="3" t="s">
        <v>1</v>
      </c>
      <c r="G9" s="3" t="s">
        <v>1</v>
      </c>
      <c r="H9" s="3"/>
      <c r="I9" s="3"/>
      <c r="J9" s="3"/>
    </row>
    <row r="10" spans="2:10" ht="15" x14ac:dyDescent="0.2">
      <c r="B10" s="15" t="s">
        <v>2</v>
      </c>
      <c r="C10" s="16" t="s">
        <v>3</v>
      </c>
      <c r="D10" s="16" t="s">
        <v>4</v>
      </c>
      <c r="E10" s="16"/>
      <c r="F10" s="16" t="s">
        <v>2</v>
      </c>
      <c r="G10" s="16" t="s">
        <v>3</v>
      </c>
      <c r="H10" s="16" t="s">
        <v>4</v>
      </c>
      <c r="I10" s="3"/>
      <c r="J10" s="3"/>
    </row>
    <row r="11" spans="2:10" x14ac:dyDescent="0.2">
      <c r="B11" s="12">
        <v>0.01</v>
      </c>
      <c r="C11" s="11">
        <v>0.26500000000000001</v>
      </c>
      <c r="D11" s="11">
        <v>0.61599999999999999</v>
      </c>
      <c r="E11" s="5" t="s">
        <v>0</v>
      </c>
      <c r="F11" s="11">
        <f>B11*25.4</f>
        <v>0.254</v>
      </c>
      <c r="G11" s="14">
        <f t="shared" ref="G11:H11" si="0">C11*25.4</f>
        <v>6.7309999999999999</v>
      </c>
      <c r="H11" s="13">
        <f t="shared" si="0"/>
        <v>15.646399999999998</v>
      </c>
      <c r="I11" s="5" t="s">
        <v>12</v>
      </c>
    </row>
    <row r="12" spans="2:10" x14ac:dyDescent="0.2">
      <c r="B12" s="12">
        <v>0.02</v>
      </c>
      <c r="C12" s="11">
        <v>0.255</v>
      </c>
      <c r="D12" s="11">
        <v>0.43</v>
      </c>
      <c r="E12" s="5" t="s">
        <v>0</v>
      </c>
      <c r="F12" s="11">
        <f t="shared" ref="F12:F16" si="1">B12*25.4</f>
        <v>0.50800000000000001</v>
      </c>
      <c r="G12" s="14">
        <f t="shared" ref="G12:G16" si="2">C12*25.4</f>
        <v>6.4769999999999994</v>
      </c>
      <c r="H12" s="13">
        <f t="shared" ref="H12:H16" si="3">D12*25.4</f>
        <v>10.921999999999999</v>
      </c>
      <c r="I12" s="5" t="s">
        <v>12</v>
      </c>
    </row>
    <row r="13" spans="2:10" x14ac:dyDescent="0.2">
      <c r="B13" s="12">
        <v>3.2000000000000001E-2</v>
      </c>
      <c r="C13" s="11">
        <v>0.252</v>
      </c>
      <c r="D13" s="11">
        <v>0.48499999999999999</v>
      </c>
      <c r="E13" s="5" t="s">
        <v>0</v>
      </c>
      <c r="F13" s="11">
        <f t="shared" si="1"/>
        <v>0.81279999999999997</v>
      </c>
      <c r="G13" s="14">
        <f t="shared" si="2"/>
        <v>6.4007999999999994</v>
      </c>
      <c r="H13" s="13">
        <f t="shared" si="3"/>
        <v>12.318999999999999</v>
      </c>
      <c r="I13" s="5" t="s">
        <v>12</v>
      </c>
    </row>
    <row r="14" spans="2:10" x14ac:dyDescent="0.2">
      <c r="B14" s="12">
        <v>0.04</v>
      </c>
      <c r="C14" s="11">
        <v>0.252</v>
      </c>
      <c r="D14" s="11">
        <v>0.49299999999999999</v>
      </c>
      <c r="E14" s="5" t="s">
        <v>0</v>
      </c>
      <c r="F14" s="11">
        <f t="shared" si="1"/>
        <v>1.016</v>
      </c>
      <c r="G14" s="14">
        <f t="shared" si="2"/>
        <v>6.4007999999999994</v>
      </c>
      <c r="H14" s="13">
        <f t="shared" si="3"/>
        <v>12.5222</v>
      </c>
      <c r="I14" s="5" t="s">
        <v>12</v>
      </c>
    </row>
    <row r="15" spans="2:10" x14ac:dyDescent="0.2">
      <c r="B15" s="12">
        <v>0.05</v>
      </c>
      <c r="C15" s="11">
        <v>0.248</v>
      </c>
      <c r="D15" s="11">
        <v>0.44</v>
      </c>
      <c r="E15" s="5" t="s">
        <v>0</v>
      </c>
      <c r="F15" s="11">
        <f t="shared" si="1"/>
        <v>1.27</v>
      </c>
      <c r="G15" s="14">
        <f t="shared" si="2"/>
        <v>6.2991999999999999</v>
      </c>
      <c r="H15" s="13">
        <f t="shared" si="3"/>
        <v>11.176</v>
      </c>
      <c r="I15" s="5" t="s">
        <v>12</v>
      </c>
    </row>
    <row r="16" spans="2:10" s="4" customFormat="1" ht="18" x14ac:dyDescent="0.25">
      <c r="B16" s="12">
        <v>6.2E-2</v>
      </c>
      <c r="C16" s="11">
        <v>0.26</v>
      </c>
      <c r="D16" s="11">
        <v>0.5</v>
      </c>
      <c r="E16" s="5" t="s">
        <v>0</v>
      </c>
      <c r="F16" s="11">
        <f t="shared" si="1"/>
        <v>1.5748</v>
      </c>
      <c r="G16" s="14">
        <f t="shared" si="2"/>
        <v>6.6040000000000001</v>
      </c>
      <c r="H16" s="13">
        <f t="shared" si="3"/>
        <v>12.7</v>
      </c>
      <c r="I16" s="5" t="s">
        <v>12</v>
      </c>
      <c r="J16"/>
    </row>
    <row r="17" spans="1:10" s="3" customFormat="1" ht="15" x14ac:dyDescent="0.2">
      <c r="B17"/>
      <c r="C17"/>
      <c r="D17"/>
      <c r="E17"/>
      <c r="F17"/>
      <c r="G17"/>
      <c r="H17"/>
      <c r="I17"/>
      <c r="J17"/>
    </row>
    <row r="18" spans="1:10" ht="18" x14ac:dyDescent="0.25">
      <c r="B18" s="7" t="s">
        <v>14</v>
      </c>
      <c r="C18" s="7"/>
      <c r="D18" s="7"/>
      <c r="E18" s="7">
        <v>1.296</v>
      </c>
      <c r="F18" s="7" t="s">
        <v>5</v>
      </c>
      <c r="G18" s="4"/>
      <c r="H18" s="4"/>
      <c r="I18" s="4"/>
      <c r="J18" s="4"/>
    </row>
    <row r="19" spans="1:10" s="3" customFormat="1" ht="15" x14ac:dyDescent="0.2">
      <c r="B19" s="3" t="s">
        <v>13</v>
      </c>
    </row>
    <row r="20" spans="1:10" s="3" customFormat="1" ht="15" x14ac:dyDescent="0.2">
      <c r="A20" s="16"/>
      <c r="B20"/>
      <c r="C20"/>
      <c r="D20"/>
      <c r="E20"/>
      <c r="F20"/>
      <c r="G20"/>
      <c r="H20"/>
      <c r="I20"/>
      <c r="J20"/>
    </row>
    <row r="21" spans="1:10" ht="15" x14ac:dyDescent="0.2">
      <c r="B21" s="3" t="s">
        <v>1</v>
      </c>
      <c r="C21" s="3" t="s">
        <v>1</v>
      </c>
      <c r="D21" s="3"/>
      <c r="E21" s="3"/>
      <c r="F21" s="3" t="s">
        <v>1</v>
      </c>
      <c r="G21" s="3" t="s">
        <v>1</v>
      </c>
      <c r="H21" s="3"/>
      <c r="I21" s="3"/>
      <c r="J21" s="3"/>
    </row>
    <row r="22" spans="1:10" ht="15" x14ac:dyDescent="0.2">
      <c r="B22" s="16" t="s">
        <v>2</v>
      </c>
      <c r="C22" s="16" t="s">
        <v>3</v>
      </c>
      <c r="D22" s="16" t="s">
        <v>4</v>
      </c>
      <c r="E22" s="16"/>
      <c r="F22" s="16" t="s">
        <v>2</v>
      </c>
      <c r="G22" s="16" t="s">
        <v>3</v>
      </c>
      <c r="H22" s="16" t="s">
        <v>4</v>
      </c>
      <c r="I22" s="3"/>
      <c r="J22" s="3"/>
    </row>
    <row r="23" spans="1:10" x14ac:dyDescent="0.2">
      <c r="B23" s="11">
        <f>B11 *$B$8/$E$18</f>
        <v>0.08</v>
      </c>
      <c r="C23" s="11">
        <f>C11 *$B$8/$E$18</f>
        <v>2.12</v>
      </c>
      <c r="D23" s="11">
        <f>D11 *$B$8/$E$18</f>
        <v>4.9279999999999999</v>
      </c>
      <c r="E23" s="5" t="s">
        <v>0</v>
      </c>
      <c r="F23" s="14">
        <f t="shared" ref="F23:F28" si="4">B23*25.4</f>
        <v>2.032</v>
      </c>
      <c r="G23" s="14">
        <f t="shared" ref="G23:G28" si="5">C23*25.4</f>
        <v>53.847999999999999</v>
      </c>
      <c r="H23" s="14">
        <f t="shared" ref="H23:H28" si="6">D23*25.4</f>
        <v>125.17119999999998</v>
      </c>
      <c r="I23" s="5" t="s">
        <v>12</v>
      </c>
    </row>
    <row r="24" spans="1:10" x14ac:dyDescent="0.2">
      <c r="B24" s="11">
        <f>B12 *$B$8/$E$18</f>
        <v>0.16</v>
      </c>
      <c r="C24" s="11">
        <f>C12 *$B$8/$E$18</f>
        <v>2.04</v>
      </c>
      <c r="D24" s="11">
        <f>D12 *$B$8/$E$18</f>
        <v>3.44</v>
      </c>
      <c r="E24" s="5" t="s">
        <v>0</v>
      </c>
      <c r="F24" s="14">
        <f t="shared" si="4"/>
        <v>4.0640000000000001</v>
      </c>
      <c r="G24" s="14">
        <f t="shared" si="5"/>
        <v>51.815999999999995</v>
      </c>
      <c r="H24" s="14">
        <f t="shared" si="6"/>
        <v>87.375999999999991</v>
      </c>
      <c r="I24" s="5" t="s">
        <v>12</v>
      </c>
    </row>
    <row r="25" spans="1:10" x14ac:dyDescent="0.2">
      <c r="B25" s="11">
        <f>B13 *$B$8/$E$18</f>
        <v>0.25600000000000001</v>
      </c>
      <c r="C25" s="11">
        <f>C13 *$B$8/$E$18</f>
        <v>2.016</v>
      </c>
      <c r="D25" s="11">
        <f>D13 *$B$8/$E$18</f>
        <v>3.88</v>
      </c>
      <c r="E25" s="5" t="s">
        <v>0</v>
      </c>
      <c r="F25" s="14">
        <f t="shared" si="4"/>
        <v>6.5023999999999997</v>
      </c>
      <c r="G25" s="14">
        <f t="shared" si="5"/>
        <v>51.206399999999995</v>
      </c>
      <c r="H25" s="14">
        <f t="shared" si="6"/>
        <v>98.551999999999992</v>
      </c>
      <c r="I25" s="5" t="s">
        <v>12</v>
      </c>
    </row>
    <row r="26" spans="1:10" x14ac:dyDescent="0.2">
      <c r="B26" s="11">
        <f>B14 *$B$8/$E$18</f>
        <v>0.32</v>
      </c>
      <c r="C26" s="11">
        <f>C14 *$B$8/$E$18</f>
        <v>2.016</v>
      </c>
      <c r="D26" s="11">
        <f>D14 *$B$8/$E$18</f>
        <v>3.9440000000000004</v>
      </c>
      <c r="E26" s="5" t="s">
        <v>0</v>
      </c>
      <c r="F26" s="14">
        <f t="shared" si="4"/>
        <v>8.1280000000000001</v>
      </c>
      <c r="G26" s="14">
        <f t="shared" si="5"/>
        <v>51.206399999999995</v>
      </c>
      <c r="H26" s="14">
        <f t="shared" si="6"/>
        <v>100.1776</v>
      </c>
      <c r="I26" s="5" t="s">
        <v>12</v>
      </c>
    </row>
    <row r="27" spans="1:10" s="3" customFormat="1" ht="15" x14ac:dyDescent="0.2">
      <c r="B27" s="11">
        <f>B15 *$B$8/$E$18</f>
        <v>0.40000000000000008</v>
      </c>
      <c r="C27" s="11">
        <f>C15 *$B$8/$E$18</f>
        <v>1.9840000000000002</v>
      </c>
      <c r="D27" s="11">
        <f>D15 *$B$8/$E$18</f>
        <v>3.5199999999999996</v>
      </c>
      <c r="E27" s="5" t="s">
        <v>0</v>
      </c>
      <c r="F27" s="14">
        <f t="shared" si="4"/>
        <v>10.160000000000002</v>
      </c>
      <c r="G27" s="14">
        <f t="shared" si="5"/>
        <v>50.393599999999999</v>
      </c>
      <c r="H27" s="14">
        <f t="shared" si="6"/>
        <v>89.407999999999987</v>
      </c>
      <c r="I27" s="5" t="s">
        <v>12</v>
      </c>
      <c r="J27"/>
    </row>
    <row r="28" spans="1:10" s="3" customFormat="1" ht="15" x14ac:dyDescent="0.2">
      <c r="B28" s="11">
        <f>B16 *$B$8/$E$18</f>
        <v>0.49600000000000005</v>
      </c>
      <c r="C28" s="11">
        <f>C16 *$B$8/$E$18</f>
        <v>2.08</v>
      </c>
      <c r="D28" s="11">
        <f>D16 *$B$8/$E$18</f>
        <v>4</v>
      </c>
      <c r="E28" s="5" t="s">
        <v>0</v>
      </c>
      <c r="F28" s="14">
        <f t="shared" si="4"/>
        <v>12.5984</v>
      </c>
      <c r="G28" s="14">
        <f t="shared" si="5"/>
        <v>52.832000000000001</v>
      </c>
      <c r="H28" s="14">
        <f t="shared" si="6"/>
        <v>101.6</v>
      </c>
      <c r="I28" s="5" t="s">
        <v>12</v>
      </c>
      <c r="J28"/>
    </row>
    <row r="30" spans="1:10" x14ac:dyDescent="0.2">
      <c r="B30" s="5" t="s">
        <v>16</v>
      </c>
    </row>
    <row r="31" spans="1:10" x14ac:dyDescent="0.2">
      <c r="C31" s="5" t="s">
        <v>17</v>
      </c>
    </row>
    <row r="32" spans="1:10" x14ac:dyDescent="0.2">
      <c r="C32" s="5" t="s">
        <v>18</v>
      </c>
    </row>
    <row r="33" spans="3:3" x14ac:dyDescent="0.2">
      <c r="C33" s="5"/>
    </row>
    <row r="34" spans="3:3" x14ac:dyDescent="0.2">
      <c r="C34" s="5" t="s">
        <v>19</v>
      </c>
    </row>
    <row r="36" spans="3:3" x14ac:dyDescent="0.2">
      <c r="C36" s="5" t="s">
        <v>20</v>
      </c>
    </row>
    <row r="37" spans="3:3" x14ac:dyDescent="0.2">
      <c r="C37" s="5" t="s">
        <v>21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I36" sqref="I36"/>
    </sheetView>
  </sheetViews>
  <sheetFormatPr defaultRowHeight="12.75" x14ac:dyDescent="0.2"/>
  <cols>
    <col min="3" max="3" width="9.5703125" bestFit="1" customWidth="1"/>
  </cols>
  <sheetData>
    <row r="2" spans="1:3" x14ac:dyDescent="0.2">
      <c r="A2" s="1"/>
    </row>
    <row r="5" spans="1:3" x14ac:dyDescent="0.2">
      <c r="C5" s="2"/>
    </row>
    <row r="6" spans="1:3" x14ac:dyDescent="0.2">
      <c r="C6" s="2"/>
    </row>
    <row r="7" spans="1:3" x14ac:dyDescent="0.2">
      <c r="C7" s="2"/>
    </row>
    <row r="8" spans="1:3" x14ac:dyDescent="0.2">
      <c r="C8" s="2"/>
    </row>
    <row r="9" spans="1:3" x14ac:dyDescent="0.2">
      <c r="C9" s="2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>3Com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3Com Corporation</dc:creator>
  <cp:lastModifiedBy>paul</cp:lastModifiedBy>
  <dcterms:created xsi:type="dcterms:W3CDTF">1999-08-25T14:05:13Z</dcterms:created>
  <dcterms:modified xsi:type="dcterms:W3CDTF">2021-05-08T23:49:21Z</dcterms:modified>
</cp:coreProperties>
</file>